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<sst xmlns="http://schemas.openxmlformats.org/spreadsheetml/2006/main" count="173" uniqueCount="140">
  <si>
    <t>工程量清单报价表</t>
  </si>
  <si>
    <t/>
  </si>
  <si>
    <t>工程名称：泉州金安高速公路二类桥、泉州南惠高速公路二类桥维修处治工程</t>
  </si>
  <si>
    <t>序号</t>
  </si>
  <si>
    <t>项目编码</t>
  </si>
  <si>
    <t>项 目 名 称</t>
  </si>
  <si>
    <t>单位</t>
  </si>
  <si>
    <t>工程量</t>
  </si>
  <si>
    <t>最高控制价（元）</t>
  </si>
  <si>
    <t>竞价报价金额（元）</t>
  </si>
  <si>
    <t>控制单价</t>
  </si>
  <si>
    <t>合计</t>
  </si>
  <si>
    <t>竞价单价</t>
  </si>
  <si>
    <t>合价</t>
  </si>
  <si>
    <t>泉州南惠高速公路二类桥维修处治工程报价清单</t>
  </si>
  <si>
    <r>
      <rPr>
        <sz val="10.5"/>
        <color theme="1"/>
        <rFont val="宋体"/>
        <charset val="134"/>
      </rPr>
      <t>工程管理</t>
    </r>
  </si>
  <si>
    <r>
      <rPr>
        <sz val="10.5"/>
        <color theme="1"/>
        <rFont val="Times New Roman"/>
        <charset val="134"/>
      </rPr>
      <t>102-3</t>
    </r>
  </si>
  <si>
    <t>安全生产费用</t>
  </si>
  <si>
    <r>
      <rPr>
        <sz val="10.5"/>
        <color theme="1"/>
        <rFont val="宋体"/>
        <charset val="134"/>
      </rPr>
      <t>总额</t>
    </r>
  </si>
  <si>
    <r>
      <rPr>
        <sz val="10.5"/>
        <color theme="1"/>
        <rFont val="Times New Roman"/>
        <charset val="134"/>
      </rPr>
      <t>102-4</t>
    </r>
  </si>
  <si>
    <t>保通费</t>
  </si>
  <si>
    <r>
      <rPr>
        <sz val="10.5"/>
        <color theme="1"/>
        <rFont val="Times New Roman"/>
        <charset val="134"/>
      </rPr>
      <t>102-4-2</t>
    </r>
  </si>
  <si>
    <t>保通工程（设施）费</t>
  </si>
  <si>
    <r>
      <rPr>
        <sz val="10.5"/>
        <color theme="1"/>
        <rFont val="宋体"/>
        <charset val="134"/>
      </rPr>
      <t>台班</t>
    </r>
  </si>
  <si>
    <t>通则</t>
  </si>
  <si>
    <r>
      <rPr>
        <sz val="10.5"/>
        <color theme="1"/>
        <rFont val="Times New Roman"/>
        <charset val="134"/>
      </rPr>
      <t>401-4</t>
    </r>
  </si>
  <si>
    <t>施工工作平台措施</t>
  </si>
  <si>
    <r>
      <rPr>
        <sz val="10.5"/>
        <color theme="1"/>
        <rFont val="Times New Roman"/>
        <charset val="134"/>
      </rPr>
      <t>401-4-1</t>
    </r>
  </si>
  <si>
    <t>桥梁检测车</t>
  </si>
  <si>
    <t>混凝土桥梁表面缺陷处理</t>
  </si>
  <si>
    <r>
      <rPr>
        <sz val="10.5"/>
        <color theme="1"/>
        <rFont val="Times New Roman"/>
        <charset val="134"/>
      </rPr>
      <t>402-3</t>
    </r>
  </si>
  <si>
    <r>
      <rPr>
        <sz val="10.5"/>
        <color theme="1"/>
        <rFont val="宋体"/>
        <charset val="134"/>
      </rPr>
      <t>砂浆修补</t>
    </r>
  </si>
  <si>
    <r>
      <rPr>
        <sz val="10.5"/>
        <color theme="1"/>
        <rFont val="Times New Roman"/>
        <charset val="134"/>
      </rPr>
      <t>402-3-2</t>
    </r>
  </si>
  <si>
    <r>
      <rPr>
        <sz val="10.5"/>
        <color theme="1"/>
        <rFont val="宋体"/>
        <charset val="134"/>
      </rPr>
      <t>凿除松散部位后聚合物砂浆修补</t>
    </r>
  </si>
  <si>
    <r>
      <rPr>
        <sz val="10.5"/>
        <color theme="1"/>
        <rFont val="Times New Roman"/>
        <charset val="134"/>
      </rPr>
      <t>m2</t>
    </r>
  </si>
  <si>
    <r>
      <rPr>
        <sz val="10.5"/>
        <color theme="1"/>
        <rFont val="Times New Roman"/>
        <charset val="134"/>
      </rPr>
      <t>402-4</t>
    </r>
  </si>
  <si>
    <r>
      <rPr>
        <sz val="10.5"/>
        <color theme="1"/>
        <rFont val="宋体"/>
        <charset val="134"/>
      </rPr>
      <t>钢筋防锈蚀处理</t>
    </r>
  </si>
  <si>
    <r>
      <rPr>
        <sz val="10.5"/>
        <color theme="1"/>
        <rFont val="宋体"/>
        <charset val="134"/>
      </rPr>
      <t>混凝土结构裂缝处理</t>
    </r>
  </si>
  <si>
    <r>
      <rPr>
        <sz val="10.5"/>
        <color theme="1"/>
        <rFont val="Times New Roman"/>
        <charset val="134"/>
      </rPr>
      <t>403-1</t>
    </r>
  </si>
  <si>
    <r>
      <rPr>
        <sz val="10.5"/>
        <color theme="1"/>
        <rFont val="宋体"/>
        <charset val="134"/>
      </rPr>
      <t>专业裂缝封闭胶处理（缝宽＜</t>
    </r>
    <r>
      <rPr>
        <sz val="10.5"/>
        <color theme="1"/>
        <rFont val="Times New Roman"/>
        <charset val="134"/>
      </rPr>
      <t>0.15mm</t>
    </r>
    <r>
      <rPr>
        <sz val="10.5"/>
        <color theme="1"/>
        <rFont val="宋体"/>
        <charset val="134"/>
      </rPr>
      <t>）</t>
    </r>
  </si>
  <si>
    <r>
      <rPr>
        <sz val="10.5"/>
        <color theme="1"/>
        <rFont val="Times New Roman"/>
        <charset val="134"/>
      </rPr>
      <t>m</t>
    </r>
  </si>
  <si>
    <r>
      <rPr>
        <sz val="10.5"/>
        <color theme="1"/>
        <rFont val="Times New Roman"/>
        <charset val="134"/>
      </rPr>
      <t>403-2</t>
    </r>
  </si>
  <si>
    <r>
      <rPr>
        <sz val="10.5"/>
        <color theme="1"/>
        <rFont val="宋体"/>
        <charset val="134"/>
      </rPr>
      <t>专业灌缝胶进行灌缝处理（缝宽≥</t>
    </r>
    <r>
      <rPr>
        <sz val="10.5"/>
        <color theme="1"/>
        <rFont val="Times New Roman"/>
        <charset val="134"/>
      </rPr>
      <t>0.15mm</t>
    </r>
    <r>
      <rPr>
        <sz val="10.5"/>
        <color theme="1"/>
        <rFont val="宋体"/>
        <charset val="134"/>
      </rPr>
      <t>）</t>
    </r>
  </si>
  <si>
    <r>
      <rPr>
        <sz val="10.5"/>
        <color theme="1"/>
        <rFont val="宋体"/>
        <charset val="134"/>
      </rPr>
      <t>桥梁支座更换及维修</t>
    </r>
  </si>
  <si>
    <r>
      <rPr>
        <sz val="10.5"/>
        <color theme="1"/>
        <rFont val="Times New Roman"/>
        <charset val="134"/>
      </rPr>
      <t>410-1</t>
    </r>
  </si>
  <si>
    <r>
      <rPr>
        <sz val="10.5"/>
        <color theme="1"/>
        <rFont val="宋体"/>
        <charset val="134"/>
      </rPr>
      <t>支座更换</t>
    </r>
  </si>
  <si>
    <r>
      <rPr>
        <sz val="10.5"/>
        <color theme="1"/>
        <rFont val="Times New Roman"/>
        <charset val="134"/>
      </rPr>
      <t>410-1-1</t>
    </r>
  </si>
  <si>
    <r>
      <rPr>
        <sz val="10.5"/>
        <color theme="1"/>
        <rFont val="宋体"/>
        <charset val="134"/>
      </rPr>
      <t>板式橡胶支座</t>
    </r>
  </si>
  <si>
    <r>
      <rPr>
        <sz val="10.5"/>
        <color theme="1"/>
        <rFont val="宋体"/>
        <charset val="134"/>
      </rPr>
      <t>个</t>
    </r>
  </si>
  <si>
    <r>
      <rPr>
        <sz val="10.5"/>
        <color theme="1"/>
        <rFont val="Times New Roman"/>
        <charset val="134"/>
      </rPr>
      <t>410-2</t>
    </r>
  </si>
  <si>
    <t>支座裂纹封闭处理</t>
  </si>
  <si>
    <r>
      <rPr>
        <sz val="10.5"/>
        <color theme="1"/>
        <rFont val="Times New Roman"/>
        <charset val="134"/>
      </rPr>
      <t>410-3</t>
    </r>
  </si>
  <si>
    <r>
      <rPr>
        <sz val="10.5"/>
        <color theme="1"/>
        <rFont val="宋体"/>
        <charset val="134"/>
      </rPr>
      <t>支座复位</t>
    </r>
  </si>
  <si>
    <r>
      <rPr>
        <sz val="10.5"/>
        <color theme="1"/>
        <rFont val="Times New Roman"/>
        <charset val="134"/>
      </rPr>
      <t>410-3-1</t>
    </r>
  </si>
  <si>
    <r>
      <rPr>
        <sz val="10.5"/>
        <color theme="1"/>
        <rFont val="宋体"/>
        <charset val="134"/>
      </rPr>
      <t>支座偏压脱空处理（加垫不锈钢板）</t>
    </r>
  </si>
  <si>
    <r>
      <rPr>
        <sz val="10.5"/>
        <color theme="1"/>
        <rFont val="Times New Roman"/>
        <charset val="134"/>
      </rPr>
      <t>410-5</t>
    </r>
  </si>
  <si>
    <r>
      <rPr>
        <sz val="10.5"/>
        <color theme="1"/>
        <rFont val="宋体"/>
        <charset val="134"/>
      </rPr>
      <t>支座防尘罩缺失补充</t>
    </r>
  </si>
  <si>
    <r>
      <rPr>
        <sz val="10.5"/>
        <color theme="1"/>
        <rFont val="Times New Roman"/>
        <charset val="134"/>
      </rPr>
      <t>410-6</t>
    </r>
  </si>
  <si>
    <r>
      <rPr>
        <sz val="10.5"/>
        <color theme="1"/>
        <rFont val="宋体"/>
        <charset val="134"/>
      </rPr>
      <t>桥梁顶升</t>
    </r>
  </si>
  <si>
    <r>
      <rPr>
        <sz val="10.5"/>
        <color theme="1"/>
        <rFont val="Times New Roman"/>
        <charset val="134"/>
      </rPr>
      <t>410-6-1</t>
    </r>
  </si>
  <si>
    <r>
      <rPr>
        <sz val="10.5"/>
        <color theme="1"/>
        <rFont val="宋体"/>
        <charset val="134"/>
      </rPr>
      <t>简支梁桥顶升</t>
    </r>
  </si>
  <si>
    <r>
      <rPr>
        <sz val="10.5"/>
        <color theme="1"/>
        <rFont val="宋体"/>
        <charset val="134"/>
      </rPr>
      <t>排</t>
    </r>
  </si>
  <si>
    <r>
      <rPr>
        <sz val="10.5"/>
        <color theme="1"/>
        <rFont val="宋体"/>
        <charset val="134"/>
      </rPr>
      <t>拆除模板</t>
    </r>
  </si>
  <si>
    <r>
      <rPr>
        <sz val="10.5"/>
        <color theme="1"/>
        <rFont val="宋体"/>
        <charset val="134"/>
      </rPr>
      <t>处</t>
    </r>
  </si>
  <si>
    <r>
      <rPr>
        <sz val="10.5"/>
        <color theme="1"/>
        <rFont val="宋体"/>
        <charset val="134"/>
      </rPr>
      <t>清理垃圾</t>
    </r>
  </si>
  <si>
    <r>
      <rPr>
        <sz val="10.5"/>
        <color theme="1"/>
        <rFont val="宋体"/>
        <charset val="134"/>
      </rPr>
      <t>支座砼包裹</t>
    </r>
  </si>
  <si>
    <r>
      <rPr>
        <sz val="10.5"/>
        <color theme="1"/>
        <rFont val="宋体"/>
        <charset val="134"/>
      </rPr>
      <t>二</t>
    </r>
  </si>
  <si>
    <r>
      <rPr>
        <sz val="10.5"/>
        <color theme="1"/>
        <rFont val="宋体"/>
        <charset val="134"/>
      </rPr>
      <t>暂列金</t>
    </r>
  </si>
  <si>
    <t>泉州金安高速公路二类桥维修处治工程报价清单</t>
  </si>
  <si>
    <r>
      <rPr>
        <sz val="12"/>
        <color rgb="FF000000"/>
        <rFont val="宋体"/>
        <charset val="134"/>
      </rPr>
      <t>工程管理</t>
    </r>
  </si>
  <si>
    <r>
      <rPr>
        <sz val="12"/>
        <color rgb="FF000000"/>
        <rFont val="宋体"/>
        <charset val="134"/>
      </rPr>
      <t>102-3</t>
    </r>
  </si>
  <si>
    <r>
      <rPr>
        <sz val="12"/>
        <color rgb="FF000000"/>
        <rFont val="宋体"/>
        <charset val="134"/>
      </rPr>
      <t>安全生产费用</t>
    </r>
  </si>
  <si>
    <r>
      <rPr>
        <sz val="12"/>
        <color rgb="FF000000"/>
        <rFont val="宋体"/>
        <charset val="134"/>
      </rPr>
      <t>总额</t>
    </r>
  </si>
  <si>
    <r>
      <rPr>
        <sz val="12"/>
        <color rgb="FF000000"/>
        <rFont val="宋体"/>
        <charset val="134"/>
      </rPr>
      <t>102-4</t>
    </r>
  </si>
  <si>
    <r>
      <rPr>
        <sz val="12"/>
        <color rgb="FF000000"/>
        <rFont val="宋体"/>
        <charset val="134"/>
      </rPr>
      <t>保通费</t>
    </r>
  </si>
  <si>
    <r>
      <rPr>
        <sz val="12"/>
        <color rgb="FF000000"/>
        <rFont val="宋体"/>
        <charset val="134"/>
      </rPr>
      <t>102-4-2</t>
    </r>
  </si>
  <si>
    <r>
      <rPr>
        <sz val="12"/>
        <color rgb="FF000000"/>
        <rFont val="宋体"/>
        <charset val="134"/>
      </rPr>
      <t>保通工程（设施）费</t>
    </r>
  </si>
  <si>
    <r>
      <rPr>
        <sz val="12"/>
        <color rgb="FF000000"/>
        <rFont val="宋体"/>
        <charset val="134"/>
      </rPr>
      <t>台班</t>
    </r>
  </si>
  <si>
    <r>
      <rPr>
        <sz val="12"/>
        <color rgb="FF000000"/>
        <rFont val="宋体"/>
        <charset val="134"/>
      </rPr>
      <t>通则</t>
    </r>
  </si>
  <si>
    <r>
      <rPr>
        <sz val="12"/>
        <color rgb="FF000000"/>
        <rFont val="宋体"/>
        <charset val="134"/>
      </rPr>
      <t>401-4</t>
    </r>
  </si>
  <si>
    <r>
      <rPr>
        <sz val="12"/>
        <color rgb="FF000000"/>
        <rFont val="宋体"/>
        <charset val="134"/>
      </rPr>
      <t>施工工作平台措施</t>
    </r>
  </si>
  <si>
    <r>
      <rPr>
        <sz val="12"/>
        <color rgb="FF000000"/>
        <rFont val="宋体"/>
        <charset val="134"/>
      </rPr>
      <t>401-4-1</t>
    </r>
  </si>
  <si>
    <r>
      <rPr>
        <sz val="12"/>
        <color rgb="FF000000"/>
        <rFont val="宋体"/>
        <charset val="134"/>
      </rPr>
      <t>桥梁检测车</t>
    </r>
  </si>
  <si>
    <r>
      <rPr>
        <sz val="12"/>
        <color rgb="FF000000"/>
        <rFont val="宋体"/>
        <charset val="134"/>
      </rPr>
      <t>混凝土桥梁表面缺陷处理</t>
    </r>
  </si>
  <si>
    <r>
      <rPr>
        <sz val="12"/>
        <color rgb="FF000000"/>
        <rFont val="宋体"/>
        <charset val="134"/>
      </rPr>
      <t>402-3</t>
    </r>
  </si>
  <si>
    <r>
      <rPr>
        <sz val="12"/>
        <color rgb="FF000000"/>
        <rFont val="宋体"/>
        <charset val="134"/>
      </rPr>
      <t>砂浆修补</t>
    </r>
  </si>
  <si>
    <r>
      <rPr>
        <sz val="12"/>
        <color rgb="FF000000"/>
        <rFont val="宋体"/>
        <charset val="134"/>
      </rPr>
      <t>402-3-2</t>
    </r>
  </si>
  <si>
    <r>
      <rPr>
        <sz val="12"/>
        <color rgb="FF000000"/>
        <rFont val="宋体"/>
        <charset val="134"/>
      </rPr>
      <t>凿除松散部位后聚合物砂浆修补</t>
    </r>
  </si>
  <si>
    <r>
      <rPr>
        <sz val="12"/>
        <color rgb="FF000000"/>
        <rFont val="宋体"/>
        <charset val="134"/>
      </rPr>
      <t>m2</t>
    </r>
  </si>
  <si>
    <r>
      <rPr>
        <sz val="12"/>
        <color rgb="FF000000"/>
        <rFont val="宋体"/>
        <charset val="134"/>
      </rPr>
      <t>402-4</t>
    </r>
  </si>
  <si>
    <r>
      <rPr>
        <sz val="12"/>
        <color rgb="FF000000"/>
        <rFont val="宋体"/>
        <charset val="134"/>
      </rPr>
      <t>钢筋防锈蚀处理</t>
    </r>
  </si>
  <si>
    <r>
      <rPr>
        <sz val="12"/>
        <color rgb="FF000000"/>
        <rFont val="宋体"/>
        <charset val="134"/>
      </rPr>
      <t>混凝土结构裂缝处理</t>
    </r>
  </si>
  <si>
    <r>
      <rPr>
        <sz val="12"/>
        <color rgb="FF000000"/>
        <rFont val="宋体"/>
        <charset val="134"/>
      </rPr>
      <t>403-1</t>
    </r>
  </si>
  <si>
    <r>
      <rPr>
        <sz val="12"/>
        <color rgb="FF000000"/>
        <rFont val="宋体"/>
        <charset val="134"/>
      </rPr>
      <t>专业裂缝封闭胶处理（缝宽＜0.15mm）</t>
    </r>
  </si>
  <si>
    <r>
      <rPr>
        <sz val="12"/>
        <color rgb="FF000000"/>
        <rFont val="宋体"/>
        <charset val="134"/>
      </rPr>
      <t>m</t>
    </r>
  </si>
  <si>
    <r>
      <rPr>
        <sz val="12"/>
        <color rgb="FF000000"/>
        <rFont val="宋体"/>
        <charset val="134"/>
      </rPr>
      <t>403-2</t>
    </r>
  </si>
  <si>
    <r>
      <rPr>
        <sz val="12"/>
        <color rgb="FF000000"/>
        <rFont val="宋体"/>
        <charset val="134"/>
      </rPr>
      <t>专业灌缝胶进行灌缝处理（缝宽≥0.15mm）</t>
    </r>
  </si>
  <si>
    <r>
      <rPr>
        <sz val="12"/>
        <color rgb="FF000000"/>
        <rFont val="宋体"/>
        <charset val="134"/>
      </rPr>
      <t>钢筋</t>
    </r>
  </si>
  <si>
    <r>
      <rPr>
        <sz val="12"/>
        <color rgb="FF000000"/>
        <rFont val="宋体"/>
        <charset val="134"/>
      </rPr>
      <t>404-1</t>
    </r>
  </si>
  <si>
    <r>
      <rPr>
        <sz val="12"/>
        <color rgb="FF000000"/>
        <rFont val="宋体"/>
        <charset val="134"/>
      </rPr>
      <t>光圆钢筋（HPB235、HPB300)</t>
    </r>
  </si>
  <si>
    <r>
      <rPr>
        <sz val="12"/>
        <color rgb="FF000000"/>
        <rFont val="宋体"/>
        <charset val="134"/>
      </rPr>
      <t>kg</t>
    </r>
  </si>
  <si>
    <r>
      <rPr>
        <sz val="12"/>
        <color rgb="FF000000"/>
        <rFont val="宋体"/>
        <charset val="134"/>
      </rPr>
      <t>404-3</t>
    </r>
  </si>
  <si>
    <r>
      <rPr>
        <sz val="12"/>
        <color rgb="FF000000"/>
        <rFont val="宋体"/>
        <charset val="134"/>
      </rPr>
      <t>植筋</t>
    </r>
  </si>
  <si>
    <r>
      <rPr>
        <sz val="12"/>
        <color rgb="FF000000"/>
        <rFont val="宋体"/>
        <charset val="134"/>
      </rPr>
      <t>根</t>
    </r>
  </si>
  <si>
    <r>
      <rPr>
        <sz val="12"/>
        <color rgb="FF000000"/>
        <rFont val="宋体"/>
        <charset val="134"/>
      </rPr>
      <t>桥梁基础及下部结构加固</t>
    </r>
  </si>
  <si>
    <r>
      <rPr>
        <sz val="12"/>
        <color rgb="FF000000"/>
        <rFont val="宋体"/>
        <charset val="134"/>
      </rPr>
      <t>409-2</t>
    </r>
  </si>
  <si>
    <r>
      <rPr>
        <sz val="12"/>
        <color rgb="FF000000"/>
        <rFont val="宋体"/>
        <charset val="134"/>
      </rPr>
      <t>桩基加固</t>
    </r>
  </si>
  <si>
    <r>
      <rPr>
        <sz val="12"/>
        <color rgb="FF000000"/>
        <rFont val="宋体"/>
        <charset val="134"/>
      </rPr>
      <t>409-2-1</t>
    </r>
  </si>
  <si>
    <r>
      <rPr>
        <sz val="12"/>
        <color rgb="FF000000"/>
        <rFont val="宋体"/>
        <charset val="134"/>
      </rPr>
      <t>扩大桩径</t>
    </r>
  </si>
  <si>
    <r>
      <rPr>
        <sz val="12"/>
        <color rgb="FF000000"/>
        <rFont val="宋体"/>
        <charset val="134"/>
      </rPr>
      <t>m3</t>
    </r>
  </si>
  <si>
    <r>
      <rPr>
        <sz val="12"/>
        <color rgb="FF000000"/>
        <rFont val="宋体"/>
        <charset val="134"/>
      </rPr>
      <t>桥梁支座更换及维修</t>
    </r>
  </si>
  <si>
    <r>
      <rPr>
        <sz val="12"/>
        <color rgb="FF000000"/>
        <rFont val="宋体"/>
        <charset val="134"/>
      </rPr>
      <t>410-1</t>
    </r>
  </si>
  <si>
    <r>
      <rPr>
        <sz val="12"/>
        <color rgb="FF000000"/>
        <rFont val="宋体"/>
        <charset val="134"/>
      </rPr>
      <t>支座更换</t>
    </r>
  </si>
  <si>
    <r>
      <rPr>
        <sz val="12"/>
        <color rgb="FF000000"/>
        <rFont val="宋体"/>
        <charset val="134"/>
      </rPr>
      <t>410-1-1</t>
    </r>
  </si>
  <si>
    <r>
      <rPr>
        <sz val="12"/>
        <color rgb="FF000000"/>
        <rFont val="宋体"/>
        <charset val="134"/>
      </rPr>
      <t>板式橡胶支座</t>
    </r>
  </si>
  <si>
    <r>
      <rPr>
        <sz val="12"/>
        <color rgb="FF000000"/>
        <rFont val="宋体"/>
        <charset val="134"/>
      </rPr>
      <t>个</t>
    </r>
  </si>
  <si>
    <r>
      <rPr>
        <sz val="12"/>
        <color rgb="FF000000"/>
        <rFont val="宋体"/>
        <charset val="134"/>
      </rPr>
      <t>410-2</t>
    </r>
  </si>
  <si>
    <r>
      <rPr>
        <sz val="12"/>
        <color rgb="FF000000"/>
        <rFont val="宋体"/>
        <charset val="134"/>
      </rPr>
      <t>支座裂纹封闭处理</t>
    </r>
  </si>
  <si>
    <r>
      <rPr>
        <sz val="12"/>
        <color rgb="FF000000"/>
        <rFont val="宋体"/>
        <charset val="134"/>
      </rPr>
      <t>410-3</t>
    </r>
  </si>
  <si>
    <r>
      <rPr>
        <sz val="12"/>
        <color rgb="FF000000"/>
        <rFont val="宋体"/>
        <charset val="134"/>
      </rPr>
      <t>支座复位</t>
    </r>
  </si>
  <si>
    <r>
      <rPr>
        <sz val="12"/>
        <color rgb="FF000000"/>
        <rFont val="宋体"/>
        <charset val="134"/>
      </rPr>
      <t>410-3-1</t>
    </r>
  </si>
  <si>
    <r>
      <rPr>
        <sz val="12"/>
        <color rgb="FF000000"/>
        <rFont val="宋体"/>
        <charset val="134"/>
      </rPr>
      <t>支座偏压脱空处理（加垫不锈钢板）</t>
    </r>
  </si>
  <si>
    <r>
      <rPr>
        <sz val="12"/>
        <color rgb="FF000000"/>
        <rFont val="宋体"/>
        <charset val="134"/>
      </rPr>
      <t>410-5</t>
    </r>
  </si>
  <si>
    <r>
      <rPr>
        <sz val="12"/>
        <color rgb="FF000000"/>
        <rFont val="宋体"/>
        <charset val="134"/>
      </rPr>
      <t>支座防尘罩缺失补充</t>
    </r>
  </si>
  <si>
    <r>
      <rPr>
        <sz val="12"/>
        <color rgb="FF000000"/>
        <rFont val="宋体"/>
        <charset val="134"/>
      </rPr>
      <t>410-6</t>
    </r>
  </si>
  <si>
    <r>
      <rPr>
        <sz val="12"/>
        <color rgb="FF000000"/>
        <rFont val="宋体"/>
        <charset val="134"/>
      </rPr>
      <t>桥梁顶升</t>
    </r>
  </si>
  <si>
    <r>
      <rPr>
        <sz val="12"/>
        <color rgb="FF000000"/>
        <rFont val="宋体"/>
        <charset val="134"/>
      </rPr>
      <t>410-6-1</t>
    </r>
  </si>
  <si>
    <r>
      <rPr>
        <sz val="12"/>
        <color rgb="FF000000"/>
        <rFont val="宋体"/>
        <charset val="134"/>
      </rPr>
      <t>简支梁桥顶升</t>
    </r>
  </si>
  <si>
    <r>
      <rPr>
        <sz val="12"/>
        <color rgb="FF000000"/>
        <rFont val="宋体"/>
        <charset val="134"/>
      </rPr>
      <t>排</t>
    </r>
  </si>
  <si>
    <r>
      <rPr>
        <sz val="12"/>
        <color rgb="FF000000"/>
        <rFont val="宋体"/>
        <charset val="134"/>
      </rPr>
      <t>拆除模板</t>
    </r>
  </si>
  <si>
    <r>
      <rPr>
        <sz val="12"/>
        <color rgb="FF000000"/>
        <rFont val="宋体"/>
        <charset val="134"/>
      </rPr>
      <t>处</t>
    </r>
  </si>
  <si>
    <r>
      <rPr>
        <sz val="12"/>
        <color rgb="FF000000"/>
        <rFont val="宋体"/>
        <charset val="134"/>
      </rPr>
      <t>清理垃圾</t>
    </r>
  </si>
  <si>
    <r>
      <rPr>
        <sz val="12"/>
        <color rgb="FF000000"/>
        <rFont val="宋体"/>
        <charset val="134"/>
      </rPr>
      <t>支座砂土包裹</t>
    </r>
  </si>
  <si>
    <r>
      <rPr>
        <sz val="12"/>
        <color rgb="FF000000"/>
        <rFont val="宋体"/>
        <charset val="134"/>
      </rPr>
      <t>垫石剥落掉角</t>
    </r>
  </si>
  <si>
    <r>
      <rPr>
        <sz val="12"/>
        <color rgb="FF000000"/>
        <rFont val="宋体"/>
        <charset val="134"/>
      </rPr>
      <t>临时支座未拆除</t>
    </r>
  </si>
  <si>
    <r>
      <rPr>
        <sz val="12"/>
        <color rgb="FF000000"/>
        <rFont val="宋体"/>
        <charset val="134"/>
      </rPr>
      <t>围堰</t>
    </r>
  </si>
  <si>
    <r>
      <rPr>
        <sz val="12"/>
        <color rgb="FF000000"/>
        <rFont val="宋体"/>
        <charset val="134"/>
      </rPr>
      <t>二</t>
    </r>
  </si>
  <si>
    <r>
      <rPr>
        <sz val="12"/>
        <color rgb="FF000000"/>
        <rFont val="宋体"/>
        <charset val="134"/>
      </rPr>
      <t>暂列金</t>
    </r>
  </si>
  <si>
    <r>
      <rPr>
        <b/>
        <sz val="12"/>
        <color rgb="FF000000"/>
        <rFont val="宋体"/>
        <charset val="134"/>
      </rPr>
      <t>三</t>
    </r>
  </si>
  <si>
    <r>
      <rPr>
        <b/>
        <sz val="12"/>
        <color rgb="FF000000"/>
        <rFont val="宋体"/>
        <charset val="134"/>
      </rPr>
      <t xml:space="preserve"> </t>
    </r>
    <r>
      <rPr>
        <b/>
        <sz val="12"/>
        <color rgb="FF000000"/>
        <rFont val="宋体"/>
        <charset val="134"/>
      </rPr>
      <t>合 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</si>
</sst>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.5"/>
      <color theme="1"/>
      <name val="Times New Roman"/>
      <charset val="134"/>
    </font>
    <font>
      <sz val="12"/>
      <color rgb="FF000000"/>
      <name val="宋体"/>
      <charset val="134"/>
    </font>
    <font>
      <sz val="12"/>
      <color rgb="FF000000"/>
      <name val="Arial Narrow"/>
      <charset val="134"/>
    </font>
    <font>
      <sz val="12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rgb="FF000000"/>
      <name val="Arial Narro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22" applyNumberFormat="0" applyAlignment="0" applyProtection="0">
      <alignment vertical="center"/>
    </xf>
    <xf numFmtId="0" fontId="23" fillId="5" borderId="23" applyNumberFormat="0" applyAlignment="0" applyProtection="0">
      <alignment vertical="center"/>
    </xf>
    <xf numFmtId="0" fontId="24" fillId="5" borderId="22" applyNumberFormat="0" applyAlignment="0" applyProtection="0">
      <alignment vertical="center"/>
    </xf>
    <xf numFmtId="0" fontId="25" fillId="6" borderId="24" applyNumberFormat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</cellStyleXfs>
  <cellXfs count="5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5" xfId="49" applyNumberFormat="1" applyFont="1" applyBorder="1" applyAlignment="1">
      <alignment horizontal="center" vertical="center" wrapText="1"/>
    </xf>
    <xf numFmtId="0" fontId="3" fillId="0" borderId="6" xfId="49" applyNumberFormat="1" applyFont="1" applyBorder="1" applyAlignment="1">
      <alignment horizontal="center" vertical="center" wrapText="1"/>
    </xf>
    <xf numFmtId="0" fontId="3" fillId="0" borderId="7" xfId="49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176" fontId="5" fillId="0" borderId="3" xfId="49" applyNumberFormat="1" applyFont="1" applyFill="1" applyBorder="1" applyAlignment="1">
      <alignment horizontal="center" vertical="center" wrapText="1"/>
    </xf>
    <xf numFmtId="0" fontId="5" fillId="0" borderId="2" xfId="49" applyNumberFormat="1" applyFont="1" applyBorder="1" applyAlignment="1">
      <alignment horizontal="center" vertical="center" wrapText="1"/>
    </xf>
    <xf numFmtId="0" fontId="5" fillId="0" borderId="7" xfId="49" applyNumberFormat="1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justify" vertical="top" wrapText="1"/>
    </xf>
    <xf numFmtId="0" fontId="7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5" fillId="0" borderId="3" xfId="49" applyNumberFormat="1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justify" vertical="top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176" fontId="8" fillId="2" borderId="11" xfId="0" applyNumberFormat="1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top" wrapText="1"/>
    </xf>
    <xf numFmtId="0" fontId="7" fillId="2" borderId="17" xfId="0" applyFont="1" applyFill="1" applyBorder="1" applyAlignment="1">
      <alignment horizontal="center" vertical="center" wrapText="1"/>
    </xf>
    <xf numFmtId="0" fontId="5" fillId="0" borderId="5" xfId="49" applyNumberFormat="1" applyFont="1" applyBorder="1" applyAlignment="1">
      <alignment horizontal="center" vertical="center" wrapText="1"/>
    </xf>
    <xf numFmtId="177" fontId="3" fillId="0" borderId="6" xfId="49" applyNumberFormat="1" applyFont="1" applyBorder="1" applyAlignment="1">
      <alignment horizontal="right" vertical="center" wrapText="1" shrinkToFit="1"/>
    </xf>
    <xf numFmtId="2" fontId="3" fillId="0" borderId="14" xfId="49" applyNumberFormat="1" applyFont="1" applyBorder="1" applyAlignment="1">
      <alignment horizontal="right" vertical="center" wrapText="1" shrinkToFit="1"/>
    </xf>
    <xf numFmtId="0" fontId="8" fillId="2" borderId="18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5" fillId="0" borderId="18" xfId="49" applyNumberFormat="1" applyFont="1" applyBorder="1" applyAlignment="1">
      <alignment horizontal="center" vertical="center" wrapText="1"/>
    </xf>
    <xf numFmtId="176" fontId="0" fillId="0" borderId="3" xfId="0" applyNumberFormat="1" applyBorder="1">
      <alignment vertical="center"/>
    </xf>
    <xf numFmtId="0" fontId="10" fillId="2" borderId="1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176" fontId="13" fillId="2" borderId="1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1"/>
  <sheetViews>
    <sheetView tabSelected="1" zoomScale="85" zoomScaleNormal="85" workbookViewId="0">
      <pane ySplit="5" topLeftCell="A6" activePane="bottomLeft" state="frozen"/>
      <selection/>
      <selection pane="bottomLeft" activeCell="H36" sqref="H36"/>
    </sheetView>
  </sheetViews>
  <sheetFormatPr defaultColWidth="9" defaultRowHeight="13.5"/>
  <cols>
    <col min="1" max="1" width="5.125" customWidth="1"/>
    <col min="3" max="3" width="39.125" customWidth="1"/>
    <col min="4" max="4" width="7.125" customWidth="1"/>
    <col min="5" max="5" width="7.375" customWidth="1"/>
    <col min="6" max="6" width="8.375" customWidth="1"/>
    <col min="7" max="7" width="12.75" customWidth="1"/>
    <col min="8" max="8" width="9.375"/>
    <col min="9" max="9" width="11.125" style="1" customWidth="1"/>
    <col min="11" max="11" width="12.625"/>
    <col min="12" max="12" width="13.75"/>
  </cols>
  <sheetData>
    <row r="1" ht="23.2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9.5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2.5" customHeight="1" spans="1:10">
      <c r="A3" s="4" t="s">
        <v>2</v>
      </c>
      <c r="B3" s="4"/>
      <c r="C3" s="4"/>
      <c r="D3" s="4"/>
      <c r="E3" s="4"/>
      <c r="F3" s="4"/>
      <c r="G3" s="4"/>
      <c r="H3" s="4"/>
      <c r="I3" s="4"/>
      <c r="J3" s="42"/>
    </row>
    <row r="4" ht="18" customHeight="1" spans="1:9">
      <c r="A4" s="5" t="s">
        <v>3</v>
      </c>
      <c r="B4" s="6" t="s">
        <v>4</v>
      </c>
      <c r="C4" s="7" t="s">
        <v>5</v>
      </c>
      <c r="D4" s="8" t="s">
        <v>6</v>
      </c>
      <c r="E4" s="9" t="s">
        <v>7</v>
      </c>
      <c r="F4" s="10" t="s">
        <v>8</v>
      </c>
      <c r="G4" s="10"/>
      <c r="H4" s="11" t="s">
        <v>9</v>
      </c>
      <c r="I4" s="43"/>
    </row>
    <row r="5" ht="20.1" customHeight="1" spans="1:9">
      <c r="A5" s="5"/>
      <c r="B5" s="6"/>
      <c r="C5" s="12"/>
      <c r="D5" s="13"/>
      <c r="E5" s="14"/>
      <c r="F5" s="7" t="s">
        <v>10</v>
      </c>
      <c r="G5" s="9" t="s">
        <v>11</v>
      </c>
      <c r="H5" s="15" t="s">
        <v>12</v>
      </c>
      <c r="I5" s="15" t="s">
        <v>13</v>
      </c>
    </row>
    <row r="6" ht="24" customHeight="1" spans="1:9">
      <c r="A6" s="16" t="s">
        <v>14</v>
      </c>
      <c r="B6" s="17"/>
      <c r="C6" s="17"/>
      <c r="D6" s="17"/>
      <c r="E6" s="17"/>
      <c r="F6" s="17"/>
      <c r="G6" s="17"/>
      <c r="H6" s="17"/>
      <c r="I6" s="44"/>
    </row>
    <row r="7" ht="15.75" spans="1:9">
      <c r="A7" s="16" t="s">
        <v>1</v>
      </c>
      <c r="B7" s="18">
        <v>102</v>
      </c>
      <c r="C7" s="19" t="s">
        <v>15</v>
      </c>
      <c r="D7" s="19"/>
      <c r="E7" s="20"/>
      <c r="F7" s="20"/>
      <c r="G7" s="20"/>
      <c r="H7" s="21"/>
      <c r="I7" s="45"/>
    </row>
    <row r="8" ht="15.75" spans="1:9">
      <c r="A8" s="22">
        <v>1</v>
      </c>
      <c r="B8" s="23" t="s">
        <v>16</v>
      </c>
      <c r="C8" s="19" t="s">
        <v>17</v>
      </c>
      <c r="D8" s="19" t="s">
        <v>18</v>
      </c>
      <c r="E8" s="24">
        <v>1</v>
      </c>
      <c r="F8" s="25">
        <v>9096</v>
      </c>
      <c r="G8" s="20">
        <f>F8*E8</f>
        <v>9096</v>
      </c>
      <c r="H8" s="26">
        <v>9096</v>
      </c>
      <c r="I8" s="26">
        <f>E8*H8</f>
        <v>9096</v>
      </c>
    </row>
    <row r="9" ht="15.75" spans="1:9">
      <c r="A9" s="22">
        <v>2</v>
      </c>
      <c r="B9" s="23" t="s">
        <v>19</v>
      </c>
      <c r="C9" s="19" t="s">
        <v>20</v>
      </c>
      <c r="D9" s="19"/>
      <c r="E9" s="24"/>
      <c r="F9" s="27"/>
      <c r="G9" s="20"/>
      <c r="H9" s="21"/>
      <c r="I9" s="45"/>
    </row>
    <row r="10" ht="15.75" spans="1:9">
      <c r="A10" s="22">
        <v>3</v>
      </c>
      <c r="B10" s="23" t="s">
        <v>21</v>
      </c>
      <c r="C10" s="19" t="s">
        <v>22</v>
      </c>
      <c r="D10" s="19" t="s">
        <v>23</v>
      </c>
      <c r="E10" s="24">
        <v>65</v>
      </c>
      <c r="F10" s="28">
        <v>1400</v>
      </c>
      <c r="G10" s="20">
        <f t="shared" ref="G10:G32" si="0">F10*E10</f>
        <v>91000</v>
      </c>
      <c r="H10" s="21"/>
      <c r="I10" s="45"/>
    </row>
    <row r="11" ht="15.75" spans="1:9">
      <c r="A11" s="22">
        <v>4</v>
      </c>
      <c r="B11" s="23">
        <v>401</v>
      </c>
      <c r="C11" s="19" t="s">
        <v>24</v>
      </c>
      <c r="D11" s="19"/>
      <c r="E11" s="24"/>
      <c r="F11" s="25"/>
      <c r="G11" s="20"/>
      <c r="H11" s="21"/>
      <c r="I11" s="45"/>
    </row>
    <row r="12" ht="15.75" spans="1:9">
      <c r="A12" s="22" t="s">
        <v>1</v>
      </c>
      <c r="B12" s="23" t="s">
        <v>25</v>
      </c>
      <c r="C12" s="19" t="s">
        <v>26</v>
      </c>
      <c r="D12" s="19"/>
      <c r="E12" s="24"/>
      <c r="F12" s="25"/>
      <c r="G12" s="20"/>
      <c r="H12" s="21"/>
      <c r="I12" s="45"/>
    </row>
    <row r="13" ht="15.75" spans="1:9">
      <c r="A13" s="22">
        <v>5</v>
      </c>
      <c r="B13" s="23" t="s">
        <v>27</v>
      </c>
      <c r="C13" s="19" t="s">
        <v>28</v>
      </c>
      <c r="D13" s="19" t="s">
        <v>23</v>
      </c>
      <c r="E13" s="24">
        <v>65</v>
      </c>
      <c r="F13" s="27">
        <v>4500</v>
      </c>
      <c r="G13" s="20">
        <f t="shared" si="0"/>
        <v>292500</v>
      </c>
      <c r="H13" s="21"/>
      <c r="I13" s="45"/>
    </row>
    <row r="14" ht="15.75" spans="1:9">
      <c r="A14" s="22">
        <v>6</v>
      </c>
      <c r="B14" s="23">
        <v>402</v>
      </c>
      <c r="C14" s="19" t="s">
        <v>29</v>
      </c>
      <c r="D14" s="19"/>
      <c r="E14" s="24"/>
      <c r="F14" s="25"/>
      <c r="G14" s="20"/>
      <c r="H14" s="21"/>
      <c r="I14" s="45"/>
    </row>
    <row r="15" ht="15.75" spans="1:9">
      <c r="A15" s="22">
        <v>7</v>
      </c>
      <c r="B15" s="23" t="s">
        <v>30</v>
      </c>
      <c r="C15" s="19" t="s">
        <v>31</v>
      </c>
      <c r="D15" s="19"/>
      <c r="E15" s="24"/>
      <c r="F15" s="25"/>
      <c r="G15" s="20"/>
      <c r="H15" s="21"/>
      <c r="I15" s="45"/>
    </row>
    <row r="16" ht="15.75" spans="1:9">
      <c r="A16" s="22">
        <v>8</v>
      </c>
      <c r="B16" s="23" t="s">
        <v>32</v>
      </c>
      <c r="C16" s="19" t="s">
        <v>33</v>
      </c>
      <c r="D16" s="19" t="s">
        <v>34</v>
      </c>
      <c r="E16" s="24">
        <v>774.1675</v>
      </c>
      <c r="F16" s="25">
        <v>345</v>
      </c>
      <c r="G16" s="29">
        <f>F16*E16</f>
        <v>267087.7875</v>
      </c>
      <c r="H16" s="21"/>
      <c r="I16" s="45"/>
    </row>
    <row r="17" ht="15.75" spans="1:9">
      <c r="A17" s="22" t="s">
        <v>1</v>
      </c>
      <c r="B17" s="23" t="s">
        <v>35</v>
      </c>
      <c r="C17" s="19" t="s">
        <v>36</v>
      </c>
      <c r="D17" s="19" t="s">
        <v>34</v>
      </c>
      <c r="E17" s="24">
        <v>193.035</v>
      </c>
      <c r="F17" s="25">
        <v>173</v>
      </c>
      <c r="G17" s="29">
        <f t="shared" si="0"/>
        <v>33395.055</v>
      </c>
      <c r="H17" s="21"/>
      <c r="I17" s="45"/>
    </row>
    <row r="18" ht="15.75" spans="1:9">
      <c r="A18" s="22">
        <v>9</v>
      </c>
      <c r="B18" s="23">
        <v>403</v>
      </c>
      <c r="C18" s="19" t="s">
        <v>37</v>
      </c>
      <c r="D18" s="19"/>
      <c r="E18" s="24"/>
      <c r="F18" s="25"/>
      <c r="G18" s="29"/>
      <c r="H18" s="21"/>
      <c r="I18" s="45"/>
    </row>
    <row r="19" ht="15.75" spans="1:9">
      <c r="A19" s="22" t="s">
        <v>1</v>
      </c>
      <c r="B19" s="23" t="s">
        <v>38</v>
      </c>
      <c r="C19" s="19" t="s">
        <v>39</v>
      </c>
      <c r="D19" s="19" t="s">
        <v>40</v>
      </c>
      <c r="E19" s="24">
        <v>2350.56</v>
      </c>
      <c r="F19" s="25">
        <v>44.62</v>
      </c>
      <c r="G19" s="29">
        <f t="shared" si="0"/>
        <v>104881.9872</v>
      </c>
      <c r="H19" s="21"/>
      <c r="I19" s="45"/>
    </row>
    <row r="20" ht="15.75" spans="1:9">
      <c r="A20" s="22">
        <v>10</v>
      </c>
      <c r="B20" s="23" t="s">
        <v>41</v>
      </c>
      <c r="C20" s="19" t="s">
        <v>42</v>
      </c>
      <c r="D20" s="19" t="s">
        <v>40</v>
      </c>
      <c r="E20" s="24">
        <v>1356.59</v>
      </c>
      <c r="F20" s="25">
        <v>140.44</v>
      </c>
      <c r="G20" s="29">
        <f t="shared" si="0"/>
        <v>190519.4996</v>
      </c>
      <c r="H20" s="21"/>
      <c r="I20" s="45"/>
    </row>
    <row r="21" ht="15.75" spans="1:9">
      <c r="A21" s="22">
        <v>11</v>
      </c>
      <c r="B21" s="23">
        <v>410</v>
      </c>
      <c r="C21" s="19" t="s">
        <v>43</v>
      </c>
      <c r="D21" s="19"/>
      <c r="E21" s="24"/>
      <c r="F21" s="25"/>
      <c r="G21" s="20"/>
      <c r="H21" s="21"/>
      <c r="I21" s="45"/>
    </row>
    <row r="22" ht="15.75" spans="1:9">
      <c r="A22" s="22">
        <v>12</v>
      </c>
      <c r="B22" s="23" t="s">
        <v>44</v>
      </c>
      <c r="C22" s="19" t="s">
        <v>45</v>
      </c>
      <c r="D22" s="19"/>
      <c r="E22" s="24"/>
      <c r="F22" s="25"/>
      <c r="G22" s="20"/>
      <c r="H22" s="21"/>
      <c r="I22" s="45"/>
    </row>
    <row r="23" ht="15.75" spans="1:9">
      <c r="A23" s="22" t="s">
        <v>1</v>
      </c>
      <c r="B23" s="23" t="s">
        <v>46</v>
      </c>
      <c r="C23" s="19" t="s">
        <v>47</v>
      </c>
      <c r="D23" s="19" t="s">
        <v>48</v>
      </c>
      <c r="E23" s="24">
        <v>7</v>
      </c>
      <c r="F23" s="25">
        <v>3024.59</v>
      </c>
      <c r="G23" s="20">
        <f t="shared" si="0"/>
        <v>21172.13</v>
      </c>
      <c r="H23" s="21"/>
      <c r="I23" s="45"/>
    </row>
    <row r="24" ht="15.75" spans="1:9">
      <c r="A24" s="22">
        <v>13</v>
      </c>
      <c r="B24" s="23" t="s">
        <v>49</v>
      </c>
      <c r="C24" s="19" t="s">
        <v>50</v>
      </c>
      <c r="D24" s="19" t="s">
        <v>48</v>
      </c>
      <c r="E24" s="24">
        <v>16</v>
      </c>
      <c r="F24" s="25">
        <v>57.22</v>
      </c>
      <c r="G24" s="20">
        <f t="shared" si="0"/>
        <v>915.52</v>
      </c>
      <c r="H24" s="21"/>
      <c r="I24" s="45"/>
    </row>
    <row r="25" ht="15.75" spans="1:9">
      <c r="A25" s="22">
        <v>14</v>
      </c>
      <c r="B25" s="23" t="s">
        <v>51</v>
      </c>
      <c r="C25" s="19" t="s">
        <v>52</v>
      </c>
      <c r="D25" s="19"/>
      <c r="E25" s="24"/>
      <c r="F25" s="25"/>
      <c r="G25" s="20"/>
      <c r="H25" s="21"/>
      <c r="I25" s="45"/>
    </row>
    <row r="26" ht="15.75" spans="1:9">
      <c r="A26" s="22" t="s">
        <v>1</v>
      </c>
      <c r="B26" s="23" t="s">
        <v>53</v>
      </c>
      <c r="C26" s="19" t="s">
        <v>54</v>
      </c>
      <c r="D26" s="19" t="s">
        <v>48</v>
      </c>
      <c r="E26" s="24">
        <v>101</v>
      </c>
      <c r="F26" s="25">
        <v>235.2</v>
      </c>
      <c r="G26" s="20">
        <f t="shared" si="0"/>
        <v>23755.2</v>
      </c>
      <c r="H26" s="21"/>
      <c r="I26" s="45"/>
    </row>
    <row r="27" ht="15.75" spans="1:9">
      <c r="A27" s="22">
        <v>15</v>
      </c>
      <c r="B27" s="23" t="s">
        <v>55</v>
      </c>
      <c r="C27" s="19" t="s">
        <v>56</v>
      </c>
      <c r="D27" s="19" t="s">
        <v>48</v>
      </c>
      <c r="E27" s="24">
        <v>2</v>
      </c>
      <c r="F27" s="25">
        <v>343.41</v>
      </c>
      <c r="G27" s="20">
        <f t="shared" si="0"/>
        <v>686.82</v>
      </c>
      <c r="H27" s="21"/>
      <c r="I27" s="45"/>
    </row>
    <row r="28" ht="15.75" spans="1:9">
      <c r="A28" s="22">
        <v>16</v>
      </c>
      <c r="B28" s="23" t="s">
        <v>57</v>
      </c>
      <c r="C28" s="19" t="s">
        <v>58</v>
      </c>
      <c r="D28" s="19"/>
      <c r="E28" s="24"/>
      <c r="F28" s="25"/>
      <c r="G28" s="20"/>
      <c r="H28" s="21"/>
      <c r="I28" s="45"/>
    </row>
    <row r="29" ht="15.75" spans="1:9">
      <c r="A29" s="22">
        <v>17</v>
      </c>
      <c r="B29" s="23" t="s">
        <v>59</v>
      </c>
      <c r="C29" s="19" t="s">
        <v>60</v>
      </c>
      <c r="D29" s="19" t="s">
        <v>61</v>
      </c>
      <c r="E29" s="24">
        <v>53</v>
      </c>
      <c r="F29" s="25">
        <v>521.19</v>
      </c>
      <c r="G29" s="20">
        <f t="shared" si="0"/>
        <v>27623.07</v>
      </c>
      <c r="H29" s="21"/>
      <c r="I29" s="45"/>
    </row>
    <row r="30" ht="15.75" spans="1:9">
      <c r="A30" s="22">
        <v>18</v>
      </c>
      <c r="B30" s="23">
        <v>413</v>
      </c>
      <c r="C30" s="19" t="s">
        <v>62</v>
      </c>
      <c r="D30" s="19" t="s">
        <v>63</v>
      </c>
      <c r="E30" s="24">
        <v>55</v>
      </c>
      <c r="F30" s="25">
        <v>145.41</v>
      </c>
      <c r="G30" s="20">
        <f t="shared" si="0"/>
        <v>7997.55</v>
      </c>
      <c r="H30" s="21"/>
      <c r="I30" s="45"/>
    </row>
    <row r="31" ht="15.75" spans="1:9">
      <c r="A31" s="22">
        <v>19</v>
      </c>
      <c r="B31" s="23">
        <v>414</v>
      </c>
      <c r="C31" s="19" t="s">
        <v>64</v>
      </c>
      <c r="D31" s="19" t="s">
        <v>48</v>
      </c>
      <c r="E31" s="24">
        <v>25</v>
      </c>
      <c r="F31" s="25">
        <v>68.65</v>
      </c>
      <c r="G31" s="20">
        <f t="shared" si="0"/>
        <v>1716.25</v>
      </c>
      <c r="H31" s="21"/>
      <c r="I31" s="45"/>
    </row>
    <row r="32" ht="15.75" spans="1:9">
      <c r="A32" s="22">
        <v>20</v>
      </c>
      <c r="B32" s="23">
        <v>415</v>
      </c>
      <c r="C32" s="19" t="s">
        <v>65</v>
      </c>
      <c r="D32" s="19" t="s">
        <v>48</v>
      </c>
      <c r="E32" s="24">
        <v>49</v>
      </c>
      <c r="F32" s="27">
        <v>386.16</v>
      </c>
      <c r="G32" s="20">
        <f t="shared" si="0"/>
        <v>18921.84</v>
      </c>
      <c r="H32" s="21"/>
      <c r="I32" s="45"/>
    </row>
    <row r="33" ht="15.75" spans="1:9">
      <c r="A33" s="22">
        <v>21</v>
      </c>
      <c r="B33" s="30" t="s">
        <v>66</v>
      </c>
      <c r="C33" s="31" t="s">
        <v>67</v>
      </c>
      <c r="D33" s="32"/>
      <c r="E33" s="33"/>
      <c r="F33" s="34"/>
      <c r="G33" s="35">
        <v>20883.01</v>
      </c>
      <c r="H33" s="21"/>
      <c r="I33" s="45"/>
    </row>
    <row r="34" ht="24.75" customHeight="1" spans="1:9">
      <c r="A34" s="36" t="s">
        <v>68</v>
      </c>
      <c r="B34" s="37"/>
      <c r="C34" s="37"/>
      <c r="D34" s="37"/>
      <c r="E34" s="37"/>
      <c r="F34" s="38"/>
      <c r="G34" s="37"/>
      <c r="H34" s="37"/>
      <c r="I34" s="46"/>
    </row>
    <row r="35" ht="15" spans="1:9">
      <c r="A35" s="22">
        <v>22</v>
      </c>
      <c r="B35" s="23">
        <v>102</v>
      </c>
      <c r="C35" s="19" t="s">
        <v>69</v>
      </c>
      <c r="D35" s="19"/>
      <c r="E35" s="19"/>
      <c r="F35" s="19"/>
      <c r="G35" s="19"/>
      <c r="H35" s="21"/>
      <c r="I35" s="45"/>
    </row>
    <row r="36" ht="15.75" spans="1:9">
      <c r="A36" s="22">
        <v>23</v>
      </c>
      <c r="B36" s="23" t="s">
        <v>70</v>
      </c>
      <c r="C36" s="19" t="s">
        <v>71</v>
      </c>
      <c r="D36" s="19" t="s">
        <v>72</v>
      </c>
      <c r="E36" s="20">
        <v>1</v>
      </c>
      <c r="F36" s="39">
        <v>17034</v>
      </c>
      <c r="G36" s="25">
        <f>F36*E36</f>
        <v>17034</v>
      </c>
      <c r="H36" s="26">
        <v>17034</v>
      </c>
      <c r="I36" s="26">
        <f>E36*H36</f>
        <v>17034</v>
      </c>
    </row>
    <row r="37" ht="15.75" spans="1:9">
      <c r="A37" s="22">
        <v>24</v>
      </c>
      <c r="B37" s="23" t="s">
        <v>73</v>
      </c>
      <c r="C37" s="19" t="s">
        <v>74</v>
      </c>
      <c r="D37" s="19"/>
      <c r="E37" s="19"/>
      <c r="F37" s="40"/>
      <c r="G37" s="20"/>
      <c r="H37" s="21"/>
      <c r="I37" s="45"/>
    </row>
    <row r="38" ht="15.75" spans="1:9">
      <c r="A38" s="22">
        <v>25</v>
      </c>
      <c r="B38" s="23" t="s">
        <v>75</v>
      </c>
      <c r="C38" s="19" t="s">
        <v>76</v>
      </c>
      <c r="D38" s="19" t="s">
        <v>77</v>
      </c>
      <c r="E38" s="20">
        <v>90</v>
      </c>
      <c r="F38" s="25">
        <v>1400</v>
      </c>
      <c r="G38" s="20">
        <f t="shared" ref="G38:G69" si="1">F38*E38</f>
        <v>126000</v>
      </c>
      <c r="H38" s="21"/>
      <c r="I38" s="45"/>
    </row>
    <row r="39" ht="15.75" spans="1:9">
      <c r="A39" s="22">
        <v>26</v>
      </c>
      <c r="B39" s="23">
        <v>401</v>
      </c>
      <c r="C39" s="19" t="s">
        <v>78</v>
      </c>
      <c r="D39" s="19"/>
      <c r="E39" s="19"/>
      <c r="F39" s="40"/>
      <c r="G39" s="20"/>
      <c r="H39" s="21"/>
      <c r="I39" s="45"/>
    </row>
    <row r="40" ht="15.75" spans="1:9">
      <c r="A40" s="22" t="s">
        <v>1</v>
      </c>
      <c r="B40" s="23" t="s">
        <v>79</v>
      </c>
      <c r="C40" s="19" t="s">
        <v>80</v>
      </c>
      <c r="D40" s="19"/>
      <c r="E40" s="19"/>
      <c r="F40" s="40"/>
      <c r="G40" s="20"/>
      <c r="H40" s="21"/>
      <c r="I40" s="45"/>
    </row>
    <row r="41" ht="15.75" spans="1:9">
      <c r="A41" s="22">
        <v>27</v>
      </c>
      <c r="B41" s="23" t="s">
        <v>81</v>
      </c>
      <c r="C41" s="19" t="s">
        <v>82</v>
      </c>
      <c r="D41" s="19" t="s">
        <v>77</v>
      </c>
      <c r="E41" s="20">
        <v>90</v>
      </c>
      <c r="F41" s="25">
        <v>4500</v>
      </c>
      <c r="G41" s="20">
        <f t="shared" si="1"/>
        <v>405000</v>
      </c>
      <c r="H41" s="21"/>
      <c r="I41" s="45"/>
    </row>
    <row r="42" ht="15.75" spans="1:9">
      <c r="A42" s="22">
        <v>28</v>
      </c>
      <c r="B42" s="23">
        <v>402</v>
      </c>
      <c r="C42" s="19" t="s">
        <v>83</v>
      </c>
      <c r="D42" s="19"/>
      <c r="E42" s="19"/>
      <c r="F42" s="40"/>
      <c r="G42" s="20"/>
      <c r="H42" s="21"/>
      <c r="I42" s="45"/>
    </row>
    <row r="43" ht="15.75" spans="1:9">
      <c r="A43" s="22">
        <v>29</v>
      </c>
      <c r="B43" s="23" t="s">
        <v>84</v>
      </c>
      <c r="C43" s="19" t="s">
        <v>85</v>
      </c>
      <c r="D43" s="19"/>
      <c r="E43" s="19"/>
      <c r="F43" s="40"/>
      <c r="G43" s="20"/>
      <c r="H43" s="21"/>
      <c r="I43" s="45"/>
    </row>
    <row r="44" ht="15.75" spans="1:9">
      <c r="A44" s="22" t="s">
        <v>1</v>
      </c>
      <c r="B44" s="23" t="s">
        <v>86</v>
      </c>
      <c r="C44" s="19" t="s">
        <v>87</v>
      </c>
      <c r="D44" s="19" t="s">
        <v>88</v>
      </c>
      <c r="E44" s="19">
        <v>297.31</v>
      </c>
      <c r="F44" s="40">
        <v>345</v>
      </c>
      <c r="G44" s="29">
        <f t="shared" si="1"/>
        <v>102571.95</v>
      </c>
      <c r="H44" s="21"/>
      <c r="I44" s="45"/>
    </row>
    <row r="45" ht="15.75" spans="1:9">
      <c r="A45" s="22">
        <v>30</v>
      </c>
      <c r="B45" s="23" t="s">
        <v>89</v>
      </c>
      <c r="C45" s="19" t="s">
        <v>90</v>
      </c>
      <c r="D45" s="19" t="s">
        <v>88</v>
      </c>
      <c r="E45" s="20">
        <v>61.435</v>
      </c>
      <c r="F45" s="25">
        <v>173</v>
      </c>
      <c r="G45" s="29">
        <f t="shared" si="1"/>
        <v>10628.255</v>
      </c>
      <c r="H45" s="21"/>
      <c r="I45" s="45"/>
    </row>
    <row r="46" ht="15.75" spans="1:9">
      <c r="A46" s="22">
        <v>31</v>
      </c>
      <c r="B46" s="23">
        <v>403</v>
      </c>
      <c r="C46" s="19" t="s">
        <v>91</v>
      </c>
      <c r="D46" s="19"/>
      <c r="E46" s="19"/>
      <c r="F46" s="40"/>
      <c r="G46" s="29"/>
      <c r="H46" s="21"/>
      <c r="I46" s="45"/>
    </row>
    <row r="47" ht="15.75" spans="1:9">
      <c r="A47" s="22">
        <v>32</v>
      </c>
      <c r="B47" s="23" t="s">
        <v>92</v>
      </c>
      <c r="C47" s="19" t="s">
        <v>93</v>
      </c>
      <c r="D47" s="19" t="s">
        <v>94</v>
      </c>
      <c r="E47" s="20">
        <v>2472.9</v>
      </c>
      <c r="F47" s="25">
        <v>44.62</v>
      </c>
      <c r="G47" s="29">
        <f t="shared" si="1"/>
        <v>110340.798</v>
      </c>
      <c r="H47" s="21"/>
      <c r="I47" s="45"/>
    </row>
    <row r="48" ht="15.75" spans="1:9">
      <c r="A48" s="22">
        <v>33</v>
      </c>
      <c r="B48" s="23" t="s">
        <v>95</v>
      </c>
      <c r="C48" s="19" t="s">
        <v>96</v>
      </c>
      <c r="D48" s="19" t="s">
        <v>94</v>
      </c>
      <c r="E48" s="20">
        <v>1633.1</v>
      </c>
      <c r="F48" s="25">
        <v>140.44</v>
      </c>
      <c r="G48" s="29">
        <f t="shared" si="1"/>
        <v>229352.564</v>
      </c>
      <c r="H48" s="21"/>
      <c r="I48" s="45"/>
    </row>
    <row r="49" ht="15.75" spans="1:9">
      <c r="A49" s="22">
        <v>34</v>
      </c>
      <c r="B49" s="23">
        <v>404</v>
      </c>
      <c r="C49" s="19" t="s">
        <v>97</v>
      </c>
      <c r="D49" s="19"/>
      <c r="E49" s="19"/>
      <c r="F49" s="40"/>
      <c r="G49" s="20"/>
      <c r="H49" s="21"/>
      <c r="I49" s="45"/>
    </row>
    <row r="50" ht="15.75" spans="1:9">
      <c r="A50" s="22">
        <v>35</v>
      </c>
      <c r="B50" s="23" t="s">
        <v>98</v>
      </c>
      <c r="C50" s="19" t="s">
        <v>99</v>
      </c>
      <c r="D50" s="19" t="s">
        <v>100</v>
      </c>
      <c r="E50" s="20">
        <v>579</v>
      </c>
      <c r="F50" s="25">
        <v>7.02</v>
      </c>
      <c r="G50" s="20">
        <f t="shared" si="1"/>
        <v>4064.58</v>
      </c>
      <c r="H50" s="21"/>
      <c r="I50" s="45"/>
    </row>
    <row r="51" ht="15.75" spans="1:9">
      <c r="A51" s="22" t="s">
        <v>1</v>
      </c>
      <c r="B51" s="23" t="s">
        <v>101</v>
      </c>
      <c r="C51" s="19" t="s">
        <v>102</v>
      </c>
      <c r="D51" s="19" t="s">
        <v>103</v>
      </c>
      <c r="E51" s="20">
        <v>160</v>
      </c>
      <c r="F51" s="25">
        <v>13.73</v>
      </c>
      <c r="G51" s="20">
        <f t="shared" si="1"/>
        <v>2196.8</v>
      </c>
      <c r="H51" s="21"/>
      <c r="I51" s="45"/>
    </row>
    <row r="52" ht="15.75" spans="1:9">
      <c r="A52" s="22">
        <v>36</v>
      </c>
      <c r="B52" s="23">
        <v>409</v>
      </c>
      <c r="C52" s="19" t="s">
        <v>104</v>
      </c>
      <c r="D52" s="19"/>
      <c r="E52" s="19"/>
      <c r="F52" s="40"/>
      <c r="G52" s="20"/>
      <c r="H52" s="21"/>
      <c r="I52" s="45"/>
    </row>
    <row r="53" ht="15.75" spans="1:9">
      <c r="A53" s="22">
        <v>37</v>
      </c>
      <c r="B53" s="23" t="s">
        <v>105</v>
      </c>
      <c r="C53" s="19" t="s">
        <v>106</v>
      </c>
      <c r="D53" s="19"/>
      <c r="E53" s="19"/>
      <c r="F53" s="40"/>
      <c r="G53" s="20"/>
      <c r="H53" s="21"/>
      <c r="I53" s="45"/>
    </row>
    <row r="54" ht="15.75" spans="1:9">
      <c r="A54" s="22">
        <v>38</v>
      </c>
      <c r="B54" s="23" t="s">
        <v>107</v>
      </c>
      <c r="C54" s="19" t="s">
        <v>108</v>
      </c>
      <c r="D54" s="19" t="s">
        <v>109</v>
      </c>
      <c r="E54" s="20">
        <v>3.4</v>
      </c>
      <c r="F54" s="41">
        <v>2029</v>
      </c>
      <c r="G54" s="29">
        <f t="shared" si="1"/>
        <v>6898.6</v>
      </c>
      <c r="H54" s="21"/>
      <c r="I54" s="45"/>
    </row>
    <row r="55" ht="15.75" spans="1:9">
      <c r="A55" s="22">
        <v>39</v>
      </c>
      <c r="B55" s="23">
        <v>410</v>
      </c>
      <c r="C55" s="19" t="s">
        <v>110</v>
      </c>
      <c r="D55" s="19"/>
      <c r="E55" s="19"/>
      <c r="F55" s="40"/>
      <c r="G55" s="20"/>
      <c r="H55" s="21"/>
      <c r="I55" s="45"/>
    </row>
    <row r="56" ht="15.75" spans="1:9">
      <c r="A56" s="22" t="s">
        <v>1</v>
      </c>
      <c r="B56" s="23" t="s">
        <v>111</v>
      </c>
      <c r="C56" s="19" t="s">
        <v>112</v>
      </c>
      <c r="D56" s="19"/>
      <c r="E56" s="19"/>
      <c r="F56" s="40"/>
      <c r="G56" s="20"/>
      <c r="H56" s="21"/>
      <c r="I56" s="45"/>
    </row>
    <row r="57" ht="15.75" spans="1:9">
      <c r="A57" s="22" t="s">
        <v>1</v>
      </c>
      <c r="B57" s="23" t="s">
        <v>113</v>
      </c>
      <c r="C57" s="19" t="s">
        <v>114</v>
      </c>
      <c r="D57" s="19" t="s">
        <v>115</v>
      </c>
      <c r="E57" s="20">
        <v>2</v>
      </c>
      <c r="F57" s="25">
        <v>3024.59</v>
      </c>
      <c r="G57" s="20">
        <f t="shared" si="1"/>
        <v>6049.18</v>
      </c>
      <c r="H57" s="21"/>
      <c r="I57" s="45"/>
    </row>
    <row r="58" ht="15.75" spans="1:9">
      <c r="A58" s="22">
        <v>40</v>
      </c>
      <c r="B58" s="23" t="s">
        <v>116</v>
      </c>
      <c r="C58" s="19" t="s">
        <v>117</v>
      </c>
      <c r="D58" s="19" t="s">
        <v>115</v>
      </c>
      <c r="E58" s="20">
        <v>25</v>
      </c>
      <c r="F58" s="25">
        <v>57.22</v>
      </c>
      <c r="G58" s="20">
        <f t="shared" si="1"/>
        <v>1430.5</v>
      </c>
      <c r="H58" s="21"/>
      <c r="I58" s="45"/>
    </row>
    <row r="59" ht="15.75" spans="1:9">
      <c r="A59" s="22">
        <v>41</v>
      </c>
      <c r="B59" s="23" t="s">
        <v>118</v>
      </c>
      <c r="C59" s="19" t="s">
        <v>119</v>
      </c>
      <c r="D59" s="19"/>
      <c r="E59" s="19"/>
      <c r="F59" s="40"/>
      <c r="G59" s="20"/>
      <c r="H59" s="21"/>
      <c r="I59" s="45"/>
    </row>
    <row r="60" ht="15.75" spans="1:9">
      <c r="A60" s="22">
        <v>42</v>
      </c>
      <c r="B60" s="23" t="s">
        <v>120</v>
      </c>
      <c r="C60" s="19" t="s">
        <v>121</v>
      </c>
      <c r="D60" s="19" t="s">
        <v>115</v>
      </c>
      <c r="E60" s="20">
        <v>67</v>
      </c>
      <c r="F60" s="41">
        <v>235.2</v>
      </c>
      <c r="G60" s="20">
        <f t="shared" si="1"/>
        <v>15758.4</v>
      </c>
      <c r="H60" s="21"/>
      <c r="I60" s="45"/>
    </row>
    <row r="61" ht="15.75" spans="1:9">
      <c r="A61" s="22">
        <v>43</v>
      </c>
      <c r="B61" s="23" t="s">
        <v>122</v>
      </c>
      <c r="C61" s="19" t="s">
        <v>123</v>
      </c>
      <c r="D61" s="19" t="s">
        <v>115</v>
      </c>
      <c r="E61" s="20">
        <v>119</v>
      </c>
      <c r="F61" s="25">
        <v>343.41</v>
      </c>
      <c r="G61" s="20">
        <f t="shared" si="1"/>
        <v>40865.79</v>
      </c>
      <c r="H61" s="21"/>
      <c r="I61" s="45"/>
    </row>
    <row r="62" ht="15.75" spans="1:9">
      <c r="A62" s="22" t="s">
        <v>1</v>
      </c>
      <c r="B62" s="23" t="s">
        <v>124</v>
      </c>
      <c r="C62" s="19" t="s">
        <v>125</v>
      </c>
      <c r="D62" s="19"/>
      <c r="E62" s="19"/>
      <c r="F62" s="40"/>
      <c r="G62" s="20"/>
      <c r="H62" s="21"/>
      <c r="I62" s="45"/>
    </row>
    <row r="63" ht="15.75" spans="1:9">
      <c r="A63" s="22">
        <v>44</v>
      </c>
      <c r="B63" s="23" t="s">
        <v>126</v>
      </c>
      <c r="C63" s="19" t="s">
        <v>127</v>
      </c>
      <c r="D63" s="19" t="s">
        <v>128</v>
      </c>
      <c r="E63" s="19">
        <v>10</v>
      </c>
      <c r="F63" s="40">
        <v>521.19</v>
      </c>
      <c r="G63" s="20">
        <f t="shared" si="1"/>
        <v>5211.9</v>
      </c>
      <c r="H63" s="21"/>
      <c r="I63" s="45"/>
    </row>
    <row r="64" ht="15.75" spans="1:9">
      <c r="A64" s="22" t="s">
        <v>1</v>
      </c>
      <c r="B64" s="23">
        <v>413</v>
      </c>
      <c r="C64" s="19" t="s">
        <v>129</v>
      </c>
      <c r="D64" s="19" t="s">
        <v>130</v>
      </c>
      <c r="E64" s="19">
        <v>16</v>
      </c>
      <c r="F64" s="40">
        <v>145.41</v>
      </c>
      <c r="G64" s="20">
        <f t="shared" si="1"/>
        <v>2326.56</v>
      </c>
      <c r="H64" s="21"/>
      <c r="I64" s="45"/>
    </row>
    <row r="65" ht="15.75" spans="1:9">
      <c r="A65" s="22">
        <v>45</v>
      </c>
      <c r="B65" s="23">
        <v>414</v>
      </c>
      <c r="C65" s="19" t="s">
        <v>131</v>
      </c>
      <c r="D65" s="19" t="s">
        <v>115</v>
      </c>
      <c r="E65" s="19">
        <v>41</v>
      </c>
      <c r="F65" s="40">
        <v>68.65</v>
      </c>
      <c r="G65" s="20">
        <f t="shared" si="1"/>
        <v>2814.65</v>
      </c>
      <c r="H65" s="21"/>
      <c r="I65" s="45"/>
    </row>
    <row r="66" ht="15.75" spans="1:9">
      <c r="A66" s="22">
        <v>46</v>
      </c>
      <c r="B66" s="23">
        <v>415</v>
      </c>
      <c r="C66" s="19" t="s">
        <v>132</v>
      </c>
      <c r="D66" s="19" t="s">
        <v>115</v>
      </c>
      <c r="E66" s="19">
        <v>17</v>
      </c>
      <c r="F66" s="40">
        <v>172.43</v>
      </c>
      <c r="G66" s="20">
        <f t="shared" si="1"/>
        <v>2931.31</v>
      </c>
      <c r="H66" s="21"/>
      <c r="I66" s="45"/>
    </row>
    <row r="67" ht="15.75" spans="1:9">
      <c r="A67" s="22">
        <v>47</v>
      </c>
      <c r="B67" s="23">
        <v>416</v>
      </c>
      <c r="C67" s="19" t="s">
        <v>133</v>
      </c>
      <c r="D67" s="19" t="s">
        <v>115</v>
      </c>
      <c r="E67" s="19">
        <v>4</v>
      </c>
      <c r="F67" s="40">
        <v>78</v>
      </c>
      <c r="G67" s="20">
        <f t="shared" si="1"/>
        <v>312</v>
      </c>
      <c r="H67" s="21"/>
      <c r="I67" s="45"/>
    </row>
    <row r="68" ht="15.75" spans="1:9">
      <c r="A68" s="22"/>
      <c r="B68" s="23">
        <v>417</v>
      </c>
      <c r="C68" s="19" t="s">
        <v>134</v>
      </c>
      <c r="D68" s="19" t="s">
        <v>115</v>
      </c>
      <c r="E68" s="19">
        <v>3</v>
      </c>
      <c r="F68" s="40">
        <v>276.7</v>
      </c>
      <c r="G68" s="20">
        <f t="shared" si="1"/>
        <v>830.1</v>
      </c>
      <c r="H68" s="21"/>
      <c r="I68" s="45"/>
    </row>
    <row r="69" ht="15.75" spans="1:9">
      <c r="A69" s="22">
        <v>48</v>
      </c>
      <c r="B69" s="23">
        <v>418</v>
      </c>
      <c r="C69" s="19" t="s">
        <v>135</v>
      </c>
      <c r="D69" s="19" t="s">
        <v>94</v>
      </c>
      <c r="E69" s="19">
        <v>25</v>
      </c>
      <c r="F69" s="40">
        <v>540</v>
      </c>
      <c r="G69" s="20">
        <f t="shared" si="1"/>
        <v>13500</v>
      </c>
      <c r="H69" s="21"/>
      <c r="I69" s="45"/>
    </row>
    <row r="70" ht="15.75" spans="1:9">
      <c r="A70" s="22">
        <v>49</v>
      </c>
      <c r="B70" s="47" t="s">
        <v>136</v>
      </c>
      <c r="C70" s="19" t="s">
        <v>137</v>
      </c>
      <c r="D70" s="19"/>
      <c r="E70" s="19"/>
      <c r="F70" s="40"/>
      <c r="G70" s="20">
        <v>57637</v>
      </c>
      <c r="H70" s="21"/>
      <c r="I70" s="45"/>
    </row>
    <row r="71" ht="16.5" spans="1:9">
      <c r="A71" s="22" t="s">
        <v>1</v>
      </c>
      <c r="B71" s="48" t="s">
        <v>138</v>
      </c>
      <c r="C71" s="49" t="s">
        <v>139</v>
      </c>
      <c r="D71" s="50"/>
      <c r="E71" s="50"/>
      <c r="F71" s="50"/>
      <c r="G71" s="51">
        <f>SUM(G8:G70)</f>
        <v>2275906.6563</v>
      </c>
      <c r="H71" s="21"/>
      <c r="I71" s="45"/>
    </row>
  </sheetData>
  <mergeCells count="12">
    <mergeCell ref="A1:I1"/>
    <mergeCell ref="A2:I2"/>
    <mergeCell ref="A3:I3"/>
    <mergeCell ref="F4:G4"/>
    <mergeCell ref="H4:I4"/>
    <mergeCell ref="A6:I6"/>
    <mergeCell ref="A34:I34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scale="8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Hyp灬Hypnotised</cp:lastModifiedBy>
  <dcterms:created xsi:type="dcterms:W3CDTF">2023-09-16T12:58:00Z</dcterms:created>
  <dcterms:modified xsi:type="dcterms:W3CDTF">2023-12-13T07:09:38Z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2A898BFEE12C4252BB6323BAA1B7857A_13</vt:lpwstr>
  </property>
  <property fmtid="{D5CDD505-2E9C-101B-9397-08002B2CF9AE}" pid="3" name="KSOProductBuildVer">
    <vt:lpwstr>2052-12.1.0.15990</vt:lpwstr>
  </property>
</Properties>
</file>